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d7d09e0cfe472caf/Documents/Rotary/WE Vins 2024/"/>
    </mc:Choice>
  </mc:AlternateContent>
  <xr:revisionPtr revIDLastSave="61" documentId="8_{2C5B7201-173C-4C03-B5BC-90D4882577BC}" xr6:coauthVersionLast="47" xr6:coauthVersionMax="47" xr10:uidLastSave="{77325BD2-4EBB-4656-86FF-01162DD7679F}"/>
  <bookViews>
    <workbookView xWindow="-120" yWindow="-120" windowWidth="29040" windowHeight="15840" xr2:uid="{00000000-000D-0000-FFFF-FFFF00000000}"/>
  </bookViews>
  <sheets>
    <sheet name="Bon de comman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H34" i="4"/>
  <c r="H19" i="4"/>
  <c r="H49" i="4"/>
  <c r="H44" i="4"/>
  <c r="H38" i="4"/>
  <c r="H30" i="4"/>
  <c r="H29" i="4"/>
  <c r="H27" i="4"/>
  <c r="H22" i="4"/>
  <c r="H32" i="4"/>
  <c r="H21" i="4"/>
  <c r="H53" i="4"/>
  <c r="H16" i="4"/>
  <c r="H17" i="4"/>
  <c r="H18" i="4"/>
  <c r="H20" i="4"/>
  <c r="H23" i="4"/>
  <c r="H24" i="4"/>
  <c r="H26" i="4"/>
  <c r="H33" i="4"/>
  <c r="H36" i="4"/>
  <c r="H37" i="4"/>
  <c r="H39" i="4"/>
  <c r="H40" i="4"/>
  <c r="H41" i="4"/>
  <c r="H42" i="4"/>
  <c r="H43" i="4"/>
  <c r="H45" i="4"/>
  <c r="H46" i="4"/>
  <c r="H47" i="4"/>
  <c r="H48" i="4"/>
  <c r="H51" i="4"/>
  <c r="H54" i="4" l="1"/>
</calcChain>
</file>

<file path=xl/sharedStrings.xml><?xml version="1.0" encoding="utf-8"?>
<sst xmlns="http://schemas.openxmlformats.org/spreadsheetml/2006/main" count="123" uniqueCount="85">
  <si>
    <t>Description</t>
  </si>
  <si>
    <t>Prix</t>
  </si>
  <si>
    <t>Quant.</t>
  </si>
  <si>
    <t>Total</t>
  </si>
  <si>
    <t>BON DE COMMANDE</t>
  </si>
  <si>
    <t>Château Canet Lamy</t>
  </si>
  <si>
    <t>Château de Pennautier</t>
  </si>
  <si>
    <t>LE ROTARY CLUB DE BRUXELLES-ALTITUDE</t>
  </si>
  <si>
    <t>Nom:</t>
  </si>
  <si>
    <t>Adresse de Livraison:</t>
  </si>
  <si>
    <t>No de téléphone/GSM:</t>
  </si>
  <si>
    <t>Coordonnées de facturation (si besoin):</t>
  </si>
  <si>
    <t>Email:</t>
  </si>
  <si>
    <t>Nom du rotarien de contact:</t>
  </si>
  <si>
    <t>Couvent des Jacobins - Louis Jadot</t>
  </si>
  <si>
    <t>Vilarnau Brut Reserva Organico</t>
  </si>
  <si>
    <t>Saint-Esprit, Delas Frères</t>
  </si>
  <si>
    <t>Btl. (75 cl)</t>
  </si>
  <si>
    <t>Magnum (150 cl)</t>
  </si>
  <si>
    <t xml:space="preserve">Signature:           </t>
  </si>
  <si>
    <t>Total de la commande</t>
  </si>
  <si>
    <t>Caisse Coup De Cœur</t>
  </si>
  <si>
    <t>6 Btl. (6*75cl)</t>
  </si>
  <si>
    <t>No TVA (si besoin):</t>
  </si>
  <si>
    <t>Appellation</t>
  </si>
  <si>
    <r>
      <t xml:space="preserve">Les six bouteilles coup de </t>
    </r>
    <r>
      <rPr>
        <sz val="9"/>
        <color theme="1"/>
        <rFont val="Symbol"/>
        <family val="1"/>
        <charset val="2"/>
      </rPr>
      <t>©</t>
    </r>
    <r>
      <rPr>
        <sz val="9"/>
        <color theme="1"/>
        <rFont val="Calibri"/>
        <family val="2"/>
      </rPr>
      <t xml:space="preserve"> du comité de sélection</t>
    </r>
  </si>
  <si>
    <t>Vins effervescents</t>
  </si>
  <si>
    <t>Vins rouges</t>
  </si>
  <si>
    <t>Vins rosés</t>
  </si>
  <si>
    <t>Vins blancs</t>
  </si>
  <si>
    <t>Code</t>
  </si>
  <si>
    <t>Les Fumées Blanches sauvignon</t>
  </si>
  <si>
    <t>Vin de France</t>
  </si>
  <si>
    <t>IGP Pays d'Oc</t>
  </si>
  <si>
    <t>Domaine Les Salices Viognier</t>
  </si>
  <si>
    <r>
      <t xml:space="preserve">Vecchia Torre Vermentino </t>
    </r>
    <r>
      <rPr>
        <sz val="9"/>
        <color theme="1"/>
        <rFont val="Symbol"/>
        <family val="1"/>
        <charset val="2"/>
      </rPr>
      <t>©</t>
    </r>
  </si>
  <si>
    <t>Gut Hermannsberg Just Riesling</t>
  </si>
  <si>
    <t>Mendoza (Argentine)</t>
  </si>
  <si>
    <t>Nahe (Allemagne)</t>
  </si>
  <si>
    <t>Pouilly Fumé</t>
  </si>
  <si>
    <r>
      <t xml:space="preserve">Cap au Sud, François Carillon </t>
    </r>
    <r>
      <rPr>
        <sz val="9"/>
        <color theme="1"/>
        <rFont val="Symbol"/>
        <family val="1"/>
        <charset val="2"/>
      </rPr>
      <t>©</t>
    </r>
  </si>
  <si>
    <t>Le Clou d'Orge, Louis Jadot</t>
  </si>
  <si>
    <t>Deutz Brut Classic</t>
  </si>
  <si>
    <t>Roseblood de Château d'Estoublon</t>
  </si>
  <si>
    <t>IGP Méditerrannée</t>
  </si>
  <si>
    <t>Borgia Tinto</t>
  </si>
  <si>
    <t>IGT Puglia (Italie)</t>
  </si>
  <si>
    <t>Amaranthe Domaine Baudry</t>
  </si>
  <si>
    <t xml:space="preserve">La Borie Blanche – Terroirs d’Altitude </t>
  </si>
  <si>
    <t>Salentein Malbec Barrel Selection</t>
  </si>
  <si>
    <t>Castello di Nipozzano Riserva, Frescobaldi</t>
  </si>
  <si>
    <t>Chianti Rufina DOCG (Italie)</t>
  </si>
  <si>
    <t>Les Challeys , Delas Frères</t>
  </si>
  <si>
    <t>Célébration Louis Jadot</t>
  </si>
  <si>
    <r>
      <t xml:space="preserve">Château La Tour de By </t>
    </r>
    <r>
      <rPr>
        <sz val="9"/>
        <color theme="1"/>
        <rFont val="Symbol"/>
        <family val="1"/>
        <charset val="2"/>
      </rPr>
      <t>©</t>
    </r>
  </si>
  <si>
    <r>
      <t xml:space="preserve">Negroamaro Caselletti </t>
    </r>
    <r>
      <rPr>
        <sz val="9"/>
        <color theme="1"/>
        <rFont val="Symbol"/>
        <family val="1"/>
        <charset val="2"/>
      </rPr>
      <t>©</t>
    </r>
  </si>
  <si>
    <r>
      <t xml:space="preserve">Salentein Chardonnay Barrel Selection </t>
    </r>
    <r>
      <rPr>
        <sz val="9"/>
        <rFont val="Symbol"/>
        <family val="1"/>
        <charset val="2"/>
      </rPr>
      <t>©</t>
    </r>
  </si>
  <si>
    <t>Porto</t>
  </si>
  <si>
    <t>Taylor’s Fine Tawny</t>
  </si>
  <si>
    <t>IGP Côtes de Gascogne</t>
  </si>
  <si>
    <t>Cellier des Marnes, Dezat</t>
  </si>
  <si>
    <t>Bourgogne AOC</t>
  </si>
  <si>
    <t>Ladoix AOC</t>
  </si>
  <si>
    <t>Cava DO (Espagne)</t>
  </si>
  <si>
    <t>Champagne AOC</t>
  </si>
  <si>
    <t>Bordeaux Rosé AOC</t>
  </si>
  <si>
    <t>Campo de Borja DO (Espagne)</t>
  </si>
  <si>
    <t>Corbières AOC</t>
  </si>
  <si>
    <t>Blaye- Côtes de Bordeaux AOC</t>
  </si>
  <si>
    <t>Cabardès AOC</t>
  </si>
  <si>
    <t>Côtes du Rhône AOC</t>
  </si>
  <si>
    <t>Porto (Portugal)</t>
  </si>
  <si>
    <t>Chinon AOC</t>
  </si>
  <si>
    <t>AOP Minervois La Livinière</t>
  </si>
  <si>
    <t>Médoc Cru Bourgeois AOC</t>
  </si>
  <si>
    <t>Pessac Léognan AOC</t>
  </si>
  <si>
    <t>Saint Joseph AOC</t>
  </si>
  <si>
    <r>
      <t xml:space="preserve">Château Canon Chaigneau </t>
    </r>
    <r>
      <rPr>
        <sz val="9"/>
        <color theme="1"/>
        <rFont val="Symbol"/>
        <family val="1"/>
        <charset val="2"/>
      </rPr>
      <t>©</t>
    </r>
  </si>
  <si>
    <t>Château Baret</t>
  </si>
  <si>
    <t>Château Les Hivers Grillet</t>
  </si>
  <si>
    <t>Château La Tour de By - Rosé</t>
  </si>
  <si>
    <t>Lalande de Pomerol AOC</t>
  </si>
  <si>
    <t>Beaune 1er Cru AOC</t>
  </si>
  <si>
    <t>Grande Opération Vins - 2024</t>
  </si>
  <si>
    <r>
      <t xml:space="preserve">Faites parvenir votre commande en renvoyant ce bon complété soit à votre membre de contact auprès du club Bruxelles-Altitude soit à </t>
    </r>
    <r>
      <rPr>
        <u/>
        <sz val="10"/>
        <rFont val="Arial"/>
        <family val="2"/>
      </rPr>
      <t>operationvins2024@rcbxlaltitude.org</t>
    </r>
    <r>
      <rPr>
        <sz val="10"/>
        <rFont val="Arial"/>
        <family val="2"/>
      </rPr>
      <t xml:space="preserve"> avant le 31 mars. Le paiement doit être fait par versement bancaire sur le compte du club Rotary Bruxelle-Altitude (BE55 0689 3884 5344) en mentionnant </t>
    </r>
    <r>
      <rPr>
        <b/>
        <sz val="10"/>
        <rFont val="Arial"/>
        <family val="2"/>
      </rPr>
      <t>VINS2024</t>
    </r>
    <r>
      <rPr>
        <sz val="10"/>
        <rFont val="Arial"/>
        <family val="2"/>
      </rPr>
      <t xml:space="preserve"> et votre nom en communication. La livraison sera effectuée selon l'ordre des commandes et des paiements après prise de contact par téléphone. Nous vous remercions pour votre commande!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</si>
</sst>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\-#,##0.00\ &quot;€&quot;"/>
    <numFmt numFmtId="165" formatCode="_-* #,##0.00\ _F_-;\-* #,##0.00\ _F_-;_-* &quot;-&quot;??\ _F_-;_-@_-"/>
  </numFmts>
  <fonts count="24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Utsaah"/>
      <family val="2"/>
    </font>
    <font>
      <b/>
      <u/>
      <sz val="16"/>
      <name val="Utsaah"/>
      <family val="2"/>
    </font>
    <font>
      <b/>
      <sz val="16"/>
      <name val="Utsaah"/>
      <family val="2"/>
    </font>
    <font>
      <sz val="16"/>
      <name val="Utsaah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Utsaah"/>
      <family val="2"/>
    </font>
    <font>
      <u/>
      <sz val="10"/>
      <name val="Arial"/>
      <family val="2"/>
    </font>
    <font>
      <sz val="12"/>
      <color theme="1"/>
      <name val="Cambria"/>
      <family val="2"/>
      <charset val="204"/>
    </font>
    <font>
      <b/>
      <sz val="14"/>
      <color theme="0"/>
      <name val="Utsaah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2"/>
      <name val="Calibri"/>
      <family val="2"/>
      <scheme val="minor"/>
    </font>
    <font>
      <b/>
      <u/>
      <sz val="26"/>
      <name val="Calibri"/>
      <family val="2"/>
      <scheme val="minor"/>
    </font>
    <font>
      <sz val="9"/>
      <name val="Calibri"/>
      <family val="2"/>
    </font>
    <font>
      <sz val="9"/>
      <name val="Symbol"/>
      <family val="1"/>
      <charset val="2"/>
    </font>
    <font>
      <sz val="9"/>
      <color theme="1"/>
      <name val="Symbol"/>
      <family val="1"/>
      <charset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7458F"/>
        <bgColor indexed="64"/>
      </patternFill>
    </fill>
    <fill>
      <patternFill patternType="solid">
        <fgColor rgb="FF85ACEB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</cellStyleXfs>
  <cellXfs count="69">
    <xf numFmtId="0" fontId="0" fillId="0" borderId="0" xfId="0"/>
    <xf numFmtId="1" fontId="14" fillId="2" borderId="12" xfId="0" applyNumberFormat="1" applyFont="1" applyFill="1" applyBorder="1" applyAlignment="1" applyProtection="1">
      <alignment horizontal="center" vertical="center"/>
      <protection locked="0"/>
    </xf>
    <xf numFmtId="1" fontId="14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23" fillId="2" borderId="9" xfId="0" applyNumberFormat="1" applyFont="1" applyFill="1" applyBorder="1" applyAlignment="1" applyProtection="1">
      <alignment horizontal="center" vertical="center"/>
      <protection locked="0"/>
    </xf>
    <xf numFmtId="164" fontId="23" fillId="2" borderId="10" xfId="0" applyNumberFormat="1" applyFont="1" applyFill="1" applyBorder="1" applyAlignment="1" applyProtection="1">
      <alignment horizontal="center" vertical="center"/>
      <protection locked="0"/>
    </xf>
    <xf numFmtId="164" fontId="23" fillId="2" borderId="24" xfId="0" applyNumberFormat="1" applyFont="1" applyFill="1" applyBorder="1" applyAlignment="1" applyProtection="1">
      <alignment horizontal="center" vertical="center"/>
      <protection locked="0"/>
    </xf>
    <xf numFmtId="164" fontId="23" fillId="2" borderId="11" xfId="0" applyNumberFormat="1" applyFont="1" applyFill="1" applyBorder="1" applyAlignment="1" applyProtection="1">
      <alignment horizontal="center" vertical="center"/>
      <protection locked="0"/>
    </xf>
    <xf numFmtId="164" fontId="23" fillId="2" borderId="0" xfId="0" applyNumberFormat="1" applyFont="1" applyFill="1" applyAlignment="1" applyProtection="1">
      <alignment horizontal="center" vertical="center"/>
      <protection locked="0"/>
    </xf>
    <xf numFmtId="164" fontId="23" fillId="2" borderId="4" xfId="0" applyNumberFormat="1" applyFont="1" applyFill="1" applyBorder="1" applyAlignment="1" applyProtection="1">
      <alignment horizontal="center" vertical="center"/>
      <protection locked="0"/>
    </xf>
    <xf numFmtId="164" fontId="23" fillId="2" borderId="14" xfId="0" applyNumberFormat="1" applyFont="1" applyFill="1" applyBorder="1" applyAlignment="1" applyProtection="1">
      <alignment horizontal="center" vertical="center"/>
      <protection locked="0"/>
    </xf>
    <xf numFmtId="164" fontId="23" fillId="2" borderId="8" xfId="0" applyNumberFormat="1" applyFont="1" applyFill="1" applyBorder="1" applyAlignment="1" applyProtection="1">
      <alignment horizontal="center" vertical="center"/>
      <protection locked="0"/>
    </xf>
    <xf numFmtId="164" fontId="23" fillId="2" borderId="2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</xf>
    <xf numFmtId="0" fontId="0" fillId="0" borderId="0" xfId="0" applyProtection="1"/>
    <xf numFmtId="0" fontId="1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0" fillId="0" borderId="0" xfId="0" applyAlignment="1" applyProtection="1">
      <alignment horizontal="right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13" fillId="3" borderId="29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left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0" fillId="4" borderId="26" xfId="0" applyFont="1" applyFill="1" applyBorder="1" applyAlignment="1" applyProtection="1">
      <alignment horizontal="left" vertical="center"/>
    </xf>
    <xf numFmtId="0" fontId="10" fillId="4" borderId="27" xfId="0" applyFont="1" applyFill="1" applyBorder="1" applyAlignment="1" applyProtection="1">
      <alignment horizontal="left" vertical="center"/>
    </xf>
    <xf numFmtId="0" fontId="10" fillId="4" borderId="2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164" fontId="4" fillId="0" borderId="12" xfId="1" applyNumberFormat="1" applyFont="1" applyBorder="1" applyAlignment="1" applyProtection="1">
      <alignment horizontal="center" vertical="center"/>
    </xf>
    <xf numFmtId="164" fontId="4" fillId="0" borderId="18" xfId="1" applyNumberFormat="1" applyFont="1" applyBorder="1" applyAlignment="1" applyProtection="1">
      <alignment horizontal="right" vertical="center"/>
    </xf>
    <xf numFmtId="0" fontId="19" fillId="0" borderId="12" xfId="0" applyFont="1" applyBorder="1" applyAlignment="1" applyProtection="1">
      <alignment horizontal="left" vertical="center"/>
    </xf>
    <xf numFmtId="0" fontId="10" fillId="4" borderId="19" xfId="0" applyFont="1" applyFill="1" applyBorder="1" applyAlignment="1" applyProtection="1">
      <alignment horizontal="left" vertical="center"/>
    </xf>
    <xf numFmtId="0" fontId="10" fillId="4" borderId="13" xfId="0" applyFont="1" applyFill="1" applyBorder="1" applyAlignment="1" applyProtection="1">
      <alignment horizontal="left" vertical="center"/>
    </xf>
    <xf numFmtId="0" fontId="10" fillId="4" borderId="20" xfId="0" applyFont="1" applyFill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0" fillId="4" borderId="1" xfId="0" applyFont="1" applyFill="1" applyBorder="1" applyAlignment="1" applyProtection="1">
      <alignment horizontal="left" vertical="center"/>
    </xf>
    <xf numFmtId="0" fontId="10" fillId="4" borderId="21" xfId="0" applyFont="1" applyFill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</xf>
    <xf numFmtId="164" fontId="4" fillId="0" borderId="23" xfId="1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164" fontId="10" fillId="0" borderId="4" xfId="1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Protection="1"/>
    <xf numFmtId="49" fontId="1" fillId="0" borderId="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0" fontId="22" fillId="2" borderId="2" xfId="3" applyFont="1" applyFill="1" applyBorder="1" applyAlignment="1" applyProtection="1">
      <alignment horizontal="left" vertical="center"/>
      <protection locked="0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5ACEB"/>
      <color rgb="FF174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85725</xdr:rowOff>
    </xdr:from>
    <xdr:to>
      <xdr:col>2</xdr:col>
      <xdr:colOff>973455</xdr:colOff>
      <xdr:row>4</xdr:row>
      <xdr:rowOff>97155</xdr:rowOff>
    </xdr:to>
    <xdr:pic>
      <xdr:nvPicPr>
        <xdr:cNvPr id="1222" name="Image 1">
          <a:extLst>
            <a:ext uri="{FF2B5EF4-FFF2-40B4-BE49-F238E27FC236}">
              <a16:creationId xmlns:a16="http://schemas.microsoft.com/office/drawing/2014/main" id="{4DA64CDE-AE8B-4853-BFFC-8CB62FFB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2"/>
  <sheetViews>
    <sheetView showZeros="0" tabSelected="1" zoomScaleNormal="100" workbookViewId="0">
      <selection activeCell="D6" sqref="D6:H12"/>
    </sheetView>
  </sheetViews>
  <sheetFormatPr defaultColWidth="11.42578125" defaultRowHeight="12.75" x14ac:dyDescent="0.2"/>
  <cols>
    <col min="1" max="1" width="3.140625" style="16" customWidth="1"/>
    <col min="2" max="2" width="6.85546875" style="16" customWidth="1"/>
    <col min="3" max="3" width="33.5703125" style="16" customWidth="1"/>
    <col min="4" max="4" width="24.5703125" style="16" customWidth="1"/>
    <col min="5" max="5" width="12.5703125" style="16" customWidth="1"/>
    <col min="6" max="6" width="12" style="16" customWidth="1"/>
    <col min="7" max="7" width="8.42578125" style="18" customWidth="1"/>
    <col min="8" max="8" width="13.42578125" style="18" customWidth="1"/>
    <col min="9" max="257" width="9.140625" style="16" customWidth="1"/>
    <col min="258" max="16384" width="11.42578125" style="16"/>
  </cols>
  <sheetData>
    <row r="1" spans="2:10" ht="15.75" x14ac:dyDescent="0.25">
      <c r="B1" s="15" t="s">
        <v>7</v>
      </c>
      <c r="C1" s="15"/>
      <c r="D1" s="15"/>
      <c r="E1" s="15"/>
      <c r="F1" s="15"/>
      <c r="G1" s="15"/>
      <c r="H1" s="15"/>
    </row>
    <row r="2" spans="2:10" ht="15.75" x14ac:dyDescent="0.25">
      <c r="B2" s="15" t="s">
        <v>83</v>
      </c>
      <c r="C2" s="15"/>
      <c r="D2" s="15"/>
      <c r="E2" s="15"/>
      <c r="F2" s="15"/>
      <c r="G2" s="15"/>
      <c r="H2" s="15"/>
    </row>
    <row r="4" spans="2:10" ht="33.75" x14ac:dyDescent="0.5">
      <c r="B4" s="17" t="s">
        <v>4</v>
      </c>
      <c r="C4" s="17"/>
      <c r="D4" s="17"/>
      <c r="E4" s="17"/>
      <c r="F4" s="17"/>
      <c r="G4" s="17"/>
      <c r="H4" s="17"/>
    </row>
    <row r="5" spans="2:10" ht="13.5" customHeight="1" x14ac:dyDescent="0.2"/>
    <row r="6" spans="2:10" ht="16.5" customHeight="1" x14ac:dyDescent="0.2">
      <c r="B6" s="19" t="s">
        <v>8</v>
      </c>
      <c r="C6" s="19"/>
      <c r="D6" s="3"/>
      <c r="E6" s="4"/>
      <c r="F6" s="4"/>
      <c r="G6" s="4"/>
      <c r="H6" s="4"/>
    </row>
    <row r="7" spans="2:10" ht="19.5" customHeight="1" x14ac:dyDescent="0.2">
      <c r="B7" s="19" t="s">
        <v>9</v>
      </c>
      <c r="C7" s="19"/>
      <c r="D7" s="3"/>
      <c r="E7" s="4"/>
      <c r="F7" s="4"/>
      <c r="G7" s="4"/>
      <c r="H7" s="4"/>
    </row>
    <row r="8" spans="2:10" ht="17.25" customHeight="1" x14ac:dyDescent="0.2">
      <c r="B8" s="19" t="s">
        <v>10</v>
      </c>
      <c r="C8" s="19"/>
      <c r="D8" s="3"/>
      <c r="E8" s="4"/>
      <c r="F8" s="4"/>
      <c r="G8" s="4"/>
      <c r="H8" s="4"/>
    </row>
    <row r="9" spans="2:10" s="20" customFormat="1" ht="17.25" customHeight="1" x14ac:dyDescent="0.3">
      <c r="B9" s="19" t="s">
        <v>12</v>
      </c>
      <c r="C9" s="19"/>
      <c r="D9" s="68"/>
      <c r="E9" s="4"/>
      <c r="F9" s="4"/>
      <c r="G9" s="4"/>
      <c r="H9" s="4"/>
    </row>
    <row r="10" spans="2:10" s="20" customFormat="1" ht="17.25" customHeight="1" x14ac:dyDescent="0.3">
      <c r="B10" s="19" t="s">
        <v>11</v>
      </c>
      <c r="C10" s="19"/>
      <c r="D10" s="5"/>
      <c r="E10" s="4"/>
      <c r="F10" s="4"/>
      <c r="G10" s="4"/>
      <c r="H10" s="4"/>
    </row>
    <row r="11" spans="2:10" s="20" customFormat="1" ht="17.25" customHeight="1" x14ac:dyDescent="0.3">
      <c r="B11" s="19" t="s">
        <v>23</v>
      </c>
      <c r="C11" s="19"/>
      <c r="D11" s="3"/>
      <c r="E11" s="4"/>
      <c r="F11" s="4"/>
      <c r="G11" s="4"/>
      <c r="H11" s="4"/>
    </row>
    <row r="12" spans="2:10" s="20" customFormat="1" ht="17.25" customHeight="1" x14ac:dyDescent="0.3">
      <c r="B12" s="19" t="s">
        <v>13</v>
      </c>
      <c r="C12" s="19"/>
      <c r="D12" s="3"/>
      <c r="E12" s="4"/>
      <c r="F12" s="4"/>
      <c r="G12" s="4"/>
      <c r="H12" s="4"/>
    </row>
    <row r="13" spans="2:10" s="20" customFormat="1" ht="17.25" customHeight="1" thickBot="1" x14ac:dyDescent="0.5">
      <c r="B13" s="21"/>
      <c r="C13" s="21"/>
      <c r="D13" s="22"/>
      <c r="E13" s="23"/>
      <c r="F13" s="23"/>
      <c r="G13" s="23"/>
      <c r="H13" s="24"/>
    </row>
    <row r="14" spans="2:10" s="29" customFormat="1" ht="24.95" customHeight="1" thickBot="1" x14ac:dyDescent="0.25">
      <c r="B14" s="25" t="s">
        <v>30</v>
      </c>
      <c r="C14" s="26" t="s">
        <v>0</v>
      </c>
      <c r="D14" s="27" t="s">
        <v>24</v>
      </c>
      <c r="E14" s="27"/>
      <c r="F14" s="27" t="s">
        <v>1</v>
      </c>
      <c r="G14" s="27" t="s">
        <v>2</v>
      </c>
      <c r="H14" s="28" t="s">
        <v>3</v>
      </c>
    </row>
    <row r="15" spans="2:10" s="33" customFormat="1" ht="15" customHeight="1" x14ac:dyDescent="0.2">
      <c r="B15" s="30" t="s">
        <v>29</v>
      </c>
      <c r="C15" s="31"/>
      <c r="D15" s="31"/>
      <c r="E15" s="31"/>
      <c r="F15" s="31"/>
      <c r="G15" s="31"/>
      <c r="H15" s="32"/>
      <c r="J15" s="16"/>
    </row>
    <row r="16" spans="2:10" s="33" customFormat="1" ht="15" customHeight="1" x14ac:dyDescent="0.2">
      <c r="B16" s="34">
        <v>1</v>
      </c>
      <c r="C16" s="35" t="s">
        <v>31</v>
      </c>
      <c r="D16" s="36" t="s">
        <v>59</v>
      </c>
      <c r="E16" s="37" t="s">
        <v>17</v>
      </c>
      <c r="F16" s="38">
        <v>8.5</v>
      </c>
      <c r="G16" s="1"/>
      <c r="H16" s="39">
        <f>F16*G16</f>
        <v>0</v>
      </c>
      <c r="J16" s="16"/>
    </row>
    <row r="17" spans="2:10" s="33" customFormat="1" ht="15" customHeight="1" x14ac:dyDescent="0.2">
      <c r="B17" s="34">
        <v>2</v>
      </c>
      <c r="C17" s="35" t="s">
        <v>35</v>
      </c>
      <c r="D17" s="36" t="s">
        <v>46</v>
      </c>
      <c r="E17" s="37" t="s">
        <v>17</v>
      </c>
      <c r="F17" s="38">
        <v>9</v>
      </c>
      <c r="G17" s="1"/>
      <c r="H17" s="39">
        <f t="shared" ref="H17:H51" si="0">F17*G17</f>
        <v>0</v>
      </c>
      <c r="J17" s="16"/>
    </row>
    <row r="18" spans="2:10" s="33" customFormat="1" ht="15" customHeight="1" x14ac:dyDescent="0.2">
      <c r="B18" s="34">
        <v>3</v>
      </c>
      <c r="C18" s="40" t="s">
        <v>34</v>
      </c>
      <c r="D18" s="36" t="s">
        <v>33</v>
      </c>
      <c r="E18" s="37" t="s">
        <v>17</v>
      </c>
      <c r="F18" s="38">
        <v>9.5</v>
      </c>
      <c r="G18" s="1"/>
      <c r="H18" s="39">
        <f t="shared" si="0"/>
        <v>0</v>
      </c>
      <c r="J18" s="16"/>
    </row>
    <row r="19" spans="2:10" s="33" customFormat="1" ht="15" customHeight="1" x14ac:dyDescent="0.2">
      <c r="B19" s="34">
        <v>4</v>
      </c>
      <c r="C19" s="40" t="s">
        <v>56</v>
      </c>
      <c r="D19" s="36" t="s">
        <v>37</v>
      </c>
      <c r="E19" s="37" t="s">
        <v>17</v>
      </c>
      <c r="F19" s="38">
        <v>15.5</v>
      </c>
      <c r="G19" s="1"/>
      <c r="H19" s="39">
        <f t="shared" si="0"/>
        <v>0</v>
      </c>
      <c r="J19" s="16"/>
    </row>
    <row r="20" spans="2:10" s="33" customFormat="1" ht="15" customHeight="1" x14ac:dyDescent="0.2">
      <c r="B20" s="34">
        <v>5</v>
      </c>
      <c r="C20" s="35" t="s">
        <v>36</v>
      </c>
      <c r="D20" s="36" t="s">
        <v>38</v>
      </c>
      <c r="E20" s="37" t="s">
        <v>17</v>
      </c>
      <c r="F20" s="38">
        <v>16</v>
      </c>
      <c r="G20" s="1"/>
      <c r="H20" s="39">
        <f t="shared" si="0"/>
        <v>0</v>
      </c>
      <c r="J20" s="16"/>
    </row>
    <row r="21" spans="2:10" s="33" customFormat="1" ht="15" customHeight="1" x14ac:dyDescent="0.2">
      <c r="B21" s="34">
        <v>6</v>
      </c>
      <c r="C21" s="35" t="s">
        <v>60</v>
      </c>
      <c r="D21" s="36" t="s">
        <v>39</v>
      </c>
      <c r="E21" s="37" t="s">
        <v>17</v>
      </c>
      <c r="F21" s="38">
        <v>17</v>
      </c>
      <c r="G21" s="1"/>
      <c r="H21" s="39">
        <f t="shared" si="0"/>
        <v>0</v>
      </c>
      <c r="J21" s="16"/>
    </row>
    <row r="22" spans="2:10" s="33" customFormat="1" ht="15" customHeight="1" x14ac:dyDescent="0.2">
      <c r="B22" s="34">
        <v>7</v>
      </c>
      <c r="C22" s="35" t="s">
        <v>40</v>
      </c>
      <c r="D22" s="36" t="s">
        <v>32</v>
      </c>
      <c r="E22" s="37" t="s">
        <v>17</v>
      </c>
      <c r="F22" s="38">
        <v>20</v>
      </c>
      <c r="G22" s="1"/>
      <c r="H22" s="39">
        <f t="shared" si="0"/>
        <v>0</v>
      </c>
      <c r="J22" s="16"/>
    </row>
    <row r="23" spans="2:10" s="33" customFormat="1" ht="15" customHeight="1" x14ac:dyDescent="0.2">
      <c r="B23" s="34">
        <v>8</v>
      </c>
      <c r="C23" s="35" t="s">
        <v>14</v>
      </c>
      <c r="D23" s="36" t="s">
        <v>61</v>
      </c>
      <c r="E23" s="37" t="s">
        <v>17</v>
      </c>
      <c r="F23" s="38">
        <v>20.5</v>
      </c>
      <c r="G23" s="1"/>
      <c r="H23" s="39">
        <f t="shared" si="0"/>
        <v>0</v>
      </c>
      <c r="J23" s="16"/>
    </row>
    <row r="24" spans="2:10" s="33" customFormat="1" ht="15" customHeight="1" x14ac:dyDescent="0.2">
      <c r="B24" s="34">
        <v>9</v>
      </c>
      <c r="C24" s="35" t="s">
        <v>41</v>
      </c>
      <c r="D24" s="36" t="s">
        <v>62</v>
      </c>
      <c r="E24" s="37" t="s">
        <v>17</v>
      </c>
      <c r="F24" s="38">
        <v>35</v>
      </c>
      <c r="G24" s="1"/>
      <c r="H24" s="39">
        <f t="shared" si="0"/>
        <v>0</v>
      </c>
      <c r="J24" s="16"/>
    </row>
    <row r="25" spans="2:10" s="33" customFormat="1" ht="15" customHeight="1" x14ac:dyDescent="0.2">
      <c r="B25" s="41" t="s">
        <v>26</v>
      </c>
      <c r="C25" s="42"/>
      <c r="D25" s="42"/>
      <c r="E25" s="42"/>
      <c r="F25" s="42"/>
      <c r="G25" s="42"/>
      <c r="H25" s="43"/>
      <c r="J25" s="16"/>
    </row>
    <row r="26" spans="2:10" s="33" customFormat="1" ht="15" customHeight="1" x14ac:dyDescent="0.2">
      <c r="B26" s="34">
        <v>10</v>
      </c>
      <c r="C26" s="35" t="s">
        <v>15</v>
      </c>
      <c r="D26" s="36" t="s">
        <v>63</v>
      </c>
      <c r="E26" s="37" t="s">
        <v>17</v>
      </c>
      <c r="F26" s="38">
        <v>12</v>
      </c>
      <c r="G26" s="1"/>
      <c r="H26" s="39">
        <f t="shared" si="0"/>
        <v>0</v>
      </c>
      <c r="J26" s="16"/>
    </row>
    <row r="27" spans="2:10" s="33" customFormat="1" ht="15" customHeight="1" x14ac:dyDescent="0.2">
      <c r="B27" s="34">
        <v>11</v>
      </c>
      <c r="C27" s="35" t="s">
        <v>42</v>
      </c>
      <c r="D27" s="36" t="s">
        <v>64</v>
      </c>
      <c r="E27" s="37" t="s">
        <v>17</v>
      </c>
      <c r="F27" s="38">
        <v>40</v>
      </c>
      <c r="G27" s="1"/>
      <c r="H27" s="39">
        <f t="shared" ref="H27" si="1">F27*G27</f>
        <v>0</v>
      </c>
      <c r="J27" s="16"/>
    </row>
    <row r="28" spans="2:10" s="33" customFormat="1" ht="15" customHeight="1" x14ac:dyDescent="0.2">
      <c r="B28" s="41" t="s">
        <v>28</v>
      </c>
      <c r="C28" s="42"/>
      <c r="D28" s="42"/>
      <c r="E28" s="42"/>
      <c r="F28" s="42"/>
      <c r="G28" s="42"/>
      <c r="H28" s="43"/>
      <c r="J28" s="16"/>
    </row>
    <row r="29" spans="2:10" s="33" customFormat="1" ht="15" customHeight="1" x14ac:dyDescent="0.2">
      <c r="B29" s="44">
        <v>12</v>
      </c>
      <c r="C29" s="35" t="s">
        <v>80</v>
      </c>
      <c r="D29" s="36" t="s">
        <v>65</v>
      </c>
      <c r="E29" s="37" t="s">
        <v>17</v>
      </c>
      <c r="F29" s="38">
        <v>9</v>
      </c>
      <c r="G29" s="1"/>
      <c r="H29" s="39">
        <f t="shared" ref="H29:H30" si="2">F29*G29</f>
        <v>0</v>
      </c>
      <c r="J29" s="16"/>
    </row>
    <row r="30" spans="2:10" s="33" customFormat="1" ht="15" customHeight="1" x14ac:dyDescent="0.2">
      <c r="B30" s="34">
        <v>13</v>
      </c>
      <c r="C30" s="35" t="s">
        <v>43</v>
      </c>
      <c r="D30" s="36" t="s">
        <v>44</v>
      </c>
      <c r="E30" s="37" t="s">
        <v>17</v>
      </c>
      <c r="F30" s="38">
        <v>16.5</v>
      </c>
      <c r="G30" s="1"/>
      <c r="H30" s="39">
        <f t="shared" si="2"/>
        <v>0</v>
      </c>
      <c r="J30" s="16"/>
    </row>
    <row r="31" spans="2:10" s="33" customFormat="1" ht="15" customHeight="1" x14ac:dyDescent="0.2">
      <c r="B31" s="41" t="s">
        <v>27</v>
      </c>
      <c r="C31" s="42"/>
      <c r="D31" s="42"/>
      <c r="E31" s="42"/>
      <c r="F31" s="42"/>
      <c r="G31" s="42"/>
      <c r="H31" s="43"/>
      <c r="J31" s="16"/>
    </row>
    <row r="32" spans="2:10" s="33" customFormat="1" ht="15" customHeight="1" x14ac:dyDescent="0.2">
      <c r="B32" s="44">
        <v>14</v>
      </c>
      <c r="C32" s="35" t="s">
        <v>45</v>
      </c>
      <c r="D32" s="36" t="s">
        <v>66</v>
      </c>
      <c r="E32" s="37" t="s">
        <v>17</v>
      </c>
      <c r="F32" s="38">
        <v>6.5</v>
      </c>
      <c r="G32" s="1"/>
      <c r="H32" s="39">
        <f t="shared" ref="H32" si="3">F32*G32</f>
        <v>0</v>
      </c>
      <c r="J32" s="16"/>
    </row>
    <row r="33" spans="2:10" s="33" customFormat="1" ht="15" customHeight="1" x14ac:dyDescent="0.2">
      <c r="B33" s="44">
        <v>15</v>
      </c>
      <c r="C33" s="35" t="s">
        <v>5</v>
      </c>
      <c r="D33" s="36" t="s">
        <v>67</v>
      </c>
      <c r="E33" s="37" t="s">
        <v>17</v>
      </c>
      <c r="F33" s="38">
        <v>7.5</v>
      </c>
      <c r="G33" s="1"/>
      <c r="H33" s="39">
        <f t="shared" si="0"/>
        <v>0</v>
      </c>
      <c r="J33" s="16"/>
    </row>
    <row r="34" spans="2:10" s="33" customFormat="1" ht="15" customHeight="1" x14ac:dyDescent="0.2">
      <c r="B34" s="44">
        <v>16</v>
      </c>
      <c r="C34" s="35" t="s">
        <v>55</v>
      </c>
      <c r="D34" s="36" t="s">
        <v>46</v>
      </c>
      <c r="E34" s="37" t="s">
        <v>17</v>
      </c>
      <c r="F34" s="38">
        <v>8.5</v>
      </c>
      <c r="G34" s="1"/>
      <c r="H34" s="39">
        <f t="shared" si="0"/>
        <v>0</v>
      </c>
      <c r="J34" s="16"/>
    </row>
    <row r="35" spans="2:10" s="33" customFormat="1" ht="15" customHeight="1" x14ac:dyDescent="0.2">
      <c r="B35" s="44">
        <v>17</v>
      </c>
      <c r="C35" s="35" t="s">
        <v>79</v>
      </c>
      <c r="D35" s="36" t="s">
        <v>68</v>
      </c>
      <c r="E35" s="37" t="s">
        <v>17</v>
      </c>
      <c r="F35" s="38">
        <v>8.5</v>
      </c>
      <c r="G35" s="1"/>
      <c r="H35" s="39">
        <f t="shared" si="0"/>
        <v>0</v>
      </c>
    </row>
    <row r="36" spans="2:10" s="33" customFormat="1" ht="15" customHeight="1" x14ac:dyDescent="0.2">
      <c r="B36" s="44">
        <v>18</v>
      </c>
      <c r="C36" s="35" t="s">
        <v>6</v>
      </c>
      <c r="D36" s="36" t="s">
        <v>69</v>
      </c>
      <c r="E36" s="37" t="s">
        <v>17</v>
      </c>
      <c r="F36" s="38">
        <v>10</v>
      </c>
      <c r="G36" s="1"/>
      <c r="H36" s="39">
        <f t="shared" si="0"/>
        <v>0</v>
      </c>
    </row>
    <row r="37" spans="2:10" s="33" customFormat="1" ht="15" customHeight="1" x14ac:dyDescent="0.2">
      <c r="B37" s="44">
        <v>19</v>
      </c>
      <c r="C37" s="35" t="s">
        <v>16</v>
      </c>
      <c r="D37" s="36" t="s">
        <v>70</v>
      </c>
      <c r="E37" s="37" t="s">
        <v>17</v>
      </c>
      <c r="F37" s="38">
        <v>11.5</v>
      </c>
      <c r="G37" s="1"/>
      <c r="H37" s="39">
        <f t="shared" si="0"/>
        <v>0</v>
      </c>
    </row>
    <row r="38" spans="2:10" s="33" customFormat="1" ht="15" customHeight="1" x14ac:dyDescent="0.2">
      <c r="B38" s="44">
        <v>20</v>
      </c>
      <c r="C38" s="35" t="s">
        <v>16</v>
      </c>
      <c r="D38" s="36" t="s">
        <v>70</v>
      </c>
      <c r="E38" s="37" t="s">
        <v>18</v>
      </c>
      <c r="F38" s="38">
        <v>24.5</v>
      </c>
      <c r="G38" s="1"/>
      <c r="H38" s="39">
        <f t="shared" ref="H38" si="4">F38*G38</f>
        <v>0</v>
      </c>
    </row>
    <row r="39" spans="2:10" s="33" customFormat="1" ht="15" customHeight="1" x14ac:dyDescent="0.2">
      <c r="B39" s="44">
        <v>21</v>
      </c>
      <c r="C39" s="35" t="s">
        <v>47</v>
      </c>
      <c r="D39" s="36" t="s">
        <v>72</v>
      </c>
      <c r="E39" s="37" t="s">
        <v>17</v>
      </c>
      <c r="F39" s="38">
        <v>13</v>
      </c>
      <c r="G39" s="1"/>
      <c r="H39" s="39">
        <f t="shared" si="0"/>
        <v>0</v>
      </c>
    </row>
    <row r="40" spans="2:10" s="33" customFormat="1" ht="15" customHeight="1" x14ac:dyDescent="0.2">
      <c r="B40" s="44">
        <v>22</v>
      </c>
      <c r="C40" s="35" t="s">
        <v>48</v>
      </c>
      <c r="D40" s="36" t="s">
        <v>73</v>
      </c>
      <c r="E40" s="37" t="s">
        <v>17</v>
      </c>
      <c r="F40" s="38">
        <v>13.5</v>
      </c>
      <c r="G40" s="1"/>
      <c r="H40" s="39">
        <f t="shared" si="0"/>
        <v>0</v>
      </c>
    </row>
    <row r="41" spans="2:10" s="33" customFormat="1" ht="15" customHeight="1" x14ac:dyDescent="0.2">
      <c r="B41" s="44">
        <v>23</v>
      </c>
      <c r="C41" s="35" t="s">
        <v>49</v>
      </c>
      <c r="D41" s="36" t="s">
        <v>37</v>
      </c>
      <c r="E41" s="37" t="s">
        <v>17</v>
      </c>
      <c r="F41" s="38">
        <v>17</v>
      </c>
      <c r="G41" s="1"/>
      <c r="H41" s="39">
        <f t="shared" si="0"/>
        <v>0</v>
      </c>
    </row>
    <row r="42" spans="2:10" s="33" customFormat="1" ht="15" customHeight="1" x14ac:dyDescent="0.2">
      <c r="B42" s="44">
        <v>24</v>
      </c>
      <c r="C42" s="35" t="s">
        <v>54</v>
      </c>
      <c r="D42" s="36" t="s">
        <v>74</v>
      </c>
      <c r="E42" s="37" t="s">
        <v>17</v>
      </c>
      <c r="F42" s="38">
        <v>20</v>
      </c>
      <c r="G42" s="1"/>
      <c r="H42" s="39">
        <f t="shared" si="0"/>
        <v>0</v>
      </c>
    </row>
    <row r="43" spans="2:10" s="33" customFormat="1" ht="15" customHeight="1" x14ac:dyDescent="0.2">
      <c r="B43" s="44">
        <v>25</v>
      </c>
      <c r="C43" s="35" t="s">
        <v>50</v>
      </c>
      <c r="D43" s="36" t="s">
        <v>51</v>
      </c>
      <c r="E43" s="37" t="s">
        <v>17</v>
      </c>
      <c r="F43" s="38">
        <v>20</v>
      </c>
      <c r="G43" s="1"/>
      <c r="H43" s="39">
        <f t="shared" si="0"/>
        <v>0</v>
      </c>
    </row>
    <row r="44" spans="2:10" s="33" customFormat="1" ht="15" customHeight="1" x14ac:dyDescent="0.2">
      <c r="B44" s="44">
        <v>26</v>
      </c>
      <c r="C44" s="35" t="s">
        <v>50</v>
      </c>
      <c r="D44" s="36" t="s">
        <v>51</v>
      </c>
      <c r="E44" s="37" t="s">
        <v>18</v>
      </c>
      <c r="F44" s="38">
        <v>45.5</v>
      </c>
      <c r="G44" s="1"/>
      <c r="H44" s="39">
        <f t="shared" ref="H44" si="5">F44*G44</f>
        <v>0</v>
      </c>
    </row>
    <row r="45" spans="2:10" s="33" customFormat="1" ht="15" customHeight="1" x14ac:dyDescent="0.2">
      <c r="B45" s="44">
        <v>27</v>
      </c>
      <c r="C45" s="35" t="s">
        <v>78</v>
      </c>
      <c r="D45" s="36" t="s">
        <v>75</v>
      </c>
      <c r="E45" s="37" t="s">
        <v>17</v>
      </c>
      <c r="F45" s="38">
        <v>23</v>
      </c>
      <c r="G45" s="1"/>
      <c r="H45" s="39">
        <f t="shared" si="0"/>
        <v>0</v>
      </c>
    </row>
    <row r="46" spans="2:10" s="33" customFormat="1" ht="15" customHeight="1" x14ac:dyDescent="0.2">
      <c r="B46" s="44">
        <v>28</v>
      </c>
      <c r="C46" s="35" t="s">
        <v>52</v>
      </c>
      <c r="D46" s="36" t="s">
        <v>76</v>
      </c>
      <c r="E46" s="37" t="s">
        <v>17</v>
      </c>
      <c r="F46" s="38">
        <v>23.5</v>
      </c>
      <c r="G46" s="1"/>
      <c r="H46" s="39">
        <f t="shared" si="0"/>
        <v>0</v>
      </c>
    </row>
    <row r="47" spans="2:10" s="33" customFormat="1" ht="15" customHeight="1" x14ac:dyDescent="0.2">
      <c r="B47" s="44">
        <v>29</v>
      </c>
      <c r="C47" s="35" t="s">
        <v>77</v>
      </c>
      <c r="D47" s="36" t="s">
        <v>81</v>
      </c>
      <c r="E47" s="37" t="s">
        <v>17</v>
      </c>
      <c r="F47" s="38">
        <v>26</v>
      </c>
      <c r="G47" s="1"/>
      <c r="H47" s="39">
        <f t="shared" si="0"/>
        <v>0</v>
      </c>
    </row>
    <row r="48" spans="2:10" s="45" customFormat="1" ht="15" customHeight="1" x14ac:dyDescent="0.2">
      <c r="B48" s="44">
        <v>30</v>
      </c>
      <c r="C48" s="35" t="s">
        <v>53</v>
      </c>
      <c r="D48" s="36" t="s">
        <v>82</v>
      </c>
      <c r="E48" s="37" t="s">
        <v>17</v>
      </c>
      <c r="F48" s="38">
        <v>45</v>
      </c>
      <c r="G48" s="1"/>
      <c r="H48" s="39">
        <f t="shared" si="0"/>
        <v>0</v>
      </c>
    </row>
    <row r="49" spans="2:8" s="45" customFormat="1" ht="15" customHeight="1" x14ac:dyDescent="0.2">
      <c r="B49" s="44">
        <v>31</v>
      </c>
      <c r="C49" s="35" t="s">
        <v>53</v>
      </c>
      <c r="D49" s="36" t="s">
        <v>82</v>
      </c>
      <c r="E49" s="37" t="s">
        <v>18</v>
      </c>
      <c r="F49" s="38">
        <v>91.5</v>
      </c>
      <c r="G49" s="1"/>
      <c r="H49" s="39">
        <f t="shared" ref="H49" si="6">F49*G49</f>
        <v>0</v>
      </c>
    </row>
    <row r="50" spans="2:8" s="45" customFormat="1" ht="15" customHeight="1" x14ac:dyDescent="0.2">
      <c r="B50" s="41" t="s">
        <v>57</v>
      </c>
      <c r="C50" s="42"/>
      <c r="D50" s="42"/>
      <c r="E50" s="42"/>
      <c r="F50" s="42"/>
      <c r="G50" s="42"/>
      <c r="H50" s="43"/>
    </row>
    <row r="51" spans="2:8" s="45" customFormat="1" ht="15" customHeight="1" x14ac:dyDescent="0.2">
      <c r="B51" s="34">
        <v>32</v>
      </c>
      <c r="C51" s="35" t="s">
        <v>58</v>
      </c>
      <c r="D51" s="36" t="s">
        <v>71</v>
      </c>
      <c r="E51" s="37" t="s">
        <v>17</v>
      </c>
      <c r="F51" s="38">
        <v>12.5</v>
      </c>
      <c r="G51" s="1"/>
      <c r="H51" s="39">
        <f t="shared" si="0"/>
        <v>0</v>
      </c>
    </row>
    <row r="52" spans="2:8" s="45" customFormat="1" ht="15" customHeight="1" x14ac:dyDescent="0.2">
      <c r="B52" s="41" t="s">
        <v>21</v>
      </c>
      <c r="C52" s="42"/>
      <c r="D52" s="42"/>
      <c r="E52" s="46"/>
      <c r="F52" s="46"/>
      <c r="G52" s="46"/>
      <c r="H52" s="47"/>
    </row>
    <row r="53" spans="2:8" s="45" customFormat="1" ht="27" customHeight="1" thickBot="1" x14ac:dyDescent="0.25">
      <c r="B53" s="48">
        <v>33</v>
      </c>
      <c r="C53" s="49" t="s">
        <v>25</v>
      </c>
      <c r="D53" s="50"/>
      <c r="E53" s="51" t="s">
        <v>22</v>
      </c>
      <c r="F53" s="52">
        <v>95</v>
      </c>
      <c r="G53" s="2"/>
      <c r="H53" s="53">
        <f>F53*G53</f>
        <v>0</v>
      </c>
    </row>
    <row r="54" spans="2:8" s="45" customFormat="1" ht="27" customHeight="1" x14ac:dyDescent="0.2">
      <c r="B54" s="54" t="s">
        <v>20</v>
      </c>
      <c r="C54" s="55"/>
      <c r="D54" s="55"/>
      <c r="E54" s="56"/>
      <c r="F54" s="56"/>
      <c r="G54" s="56"/>
      <c r="H54" s="57">
        <f>SUM(H16:H53)</f>
        <v>0</v>
      </c>
    </row>
    <row r="55" spans="2:8" s="60" customFormat="1" ht="17.25" customHeight="1" x14ac:dyDescent="0.2">
      <c r="B55" s="58" t="s">
        <v>19</v>
      </c>
      <c r="C55" s="59"/>
      <c r="D55" s="59"/>
      <c r="E55" s="6"/>
      <c r="F55" s="7"/>
      <c r="G55" s="7"/>
      <c r="H55" s="8"/>
    </row>
    <row r="56" spans="2:8" s="60" customFormat="1" ht="17.25" customHeight="1" x14ac:dyDescent="0.2">
      <c r="B56" s="58"/>
      <c r="C56" s="59"/>
      <c r="D56" s="59"/>
      <c r="E56" s="9"/>
      <c r="F56" s="10"/>
      <c r="G56" s="10"/>
      <c r="H56" s="11"/>
    </row>
    <row r="57" spans="2:8" s="60" customFormat="1" ht="13.5" customHeight="1" x14ac:dyDescent="0.2">
      <c r="B57" s="58"/>
      <c r="C57" s="59"/>
      <c r="D57" s="59"/>
      <c r="E57" s="12"/>
      <c r="F57" s="13"/>
      <c r="G57" s="13"/>
      <c r="H57" s="14"/>
    </row>
    <row r="58" spans="2:8" s="60" customFormat="1" ht="17.25" customHeight="1" x14ac:dyDescent="0.2">
      <c r="B58" s="61" t="s">
        <v>84</v>
      </c>
      <c r="C58" s="62"/>
      <c r="D58" s="62"/>
      <c r="E58" s="62"/>
      <c r="F58" s="62"/>
      <c r="G58" s="62"/>
      <c r="H58" s="63"/>
    </row>
    <row r="59" spans="2:8" s="60" customFormat="1" ht="17.25" customHeight="1" x14ac:dyDescent="0.2">
      <c r="B59" s="64"/>
      <c r="C59" s="62"/>
      <c r="D59" s="62"/>
      <c r="E59" s="62"/>
      <c r="F59" s="62"/>
      <c r="G59" s="62"/>
      <c r="H59" s="63"/>
    </row>
    <row r="60" spans="2:8" x14ac:dyDescent="0.2">
      <c r="B60" s="64"/>
      <c r="C60" s="62"/>
      <c r="D60" s="62"/>
      <c r="E60" s="62"/>
      <c r="F60" s="62"/>
      <c r="G60" s="62"/>
      <c r="H60" s="63"/>
    </row>
    <row r="61" spans="2:8" x14ac:dyDescent="0.2">
      <c r="B61" s="64"/>
      <c r="C61" s="62"/>
      <c r="D61" s="62"/>
      <c r="E61" s="62"/>
      <c r="F61" s="62"/>
      <c r="G61" s="62"/>
      <c r="H61" s="63"/>
    </row>
    <row r="62" spans="2:8" ht="13.5" thickBot="1" x14ac:dyDescent="0.25">
      <c r="B62" s="65"/>
      <c r="C62" s="66"/>
      <c r="D62" s="66"/>
      <c r="E62" s="66"/>
      <c r="F62" s="66"/>
      <c r="G62" s="66"/>
      <c r="H62" s="67"/>
    </row>
  </sheetData>
  <sheetProtection algorithmName="SHA-512" hashValue="lXnHDC+hpduuXJ3O5UHTXTgKD/bl+gWzB1/p1nGeDNPhtzTjvX/efhcnixKDJ+yk0gtzVkctFGgJWUZx73xcAQ==" saltValue="816avywaejWl2FH8ZJZe4w==" spinCount="100000" sheet="1" objects="1" scenarios="1" selectLockedCells="1"/>
  <mergeCells count="28">
    <mergeCell ref="B15:H15"/>
    <mergeCell ref="B25:H25"/>
    <mergeCell ref="B31:H31"/>
    <mergeCell ref="B50:H50"/>
    <mergeCell ref="B52:H52"/>
    <mergeCell ref="B28:H28"/>
    <mergeCell ref="B1:H1"/>
    <mergeCell ref="B4:H4"/>
    <mergeCell ref="B2:H2"/>
    <mergeCell ref="D6:H6"/>
    <mergeCell ref="D7:H7"/>
    <mergeCell ref="B6:C6"/>
    <mergeCell ref="B7:C7"/>
    <mergeCell ref="B58:H62"/>
    <mergeCell ref="E55:H57"/>
    <mergeCell ref="B54:D54"/>
    <mergeCell ref="E54:G54"/>
    <mergeCell ref="B55:D57"/>
    <mergeCell ref="D12:H12"/>
    <mergeCell ref="B8:C8"/>
    <mergeCell ref="B9:C9"/>
    <mergeCell ref="D10:H10"/>
    <mergeCell ref="B12:C12"/>
    <mergeCell ref="D11:H11"/>
    <mergeCell ref="B11:C11"/>
    <mergeCell ref="B10:C10"/>
    <mergeCell ref="D8:H8"/>
    <mergeCell ref="D9:H9"/>
  </mergeCells>
  <pageMargins left="0" right="0" top="0.43307086614173229" bottom="0.19685039370078741" header="0.15748031496062992" footer="0.51181102362204722"/>
  <pageSetup paperSize="9" scale="88" orientation="portrait" blackAndWhite="1" r:id="rId1"/>
  <headerFooter alignWithMargins="0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Benoît Hottois</cp:lastModifiedBy>
  <cp:lastPrinted>2023-03-11T08:44:13Z</cp:lastPrinted>
  <dcterms:created xsi:type="dcterms:W3CDTF">2000-01-18T15:40:48Z</dcterms:created>
  <dcterms:modified xsi:type="dcterms:W3CDTF">2024-02-18T11:44:42Z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2023-01-29T12:32:15Z</vt:lpwstr>
  </property>
  <property fmtid="{D5CDD505-2E9C-101B-9397-08002B2CF9AE}" pid="4" name="MSIP_Label_8ffbc0b8-e97b-47d1-beac-cb0955d66f3b_Method">
    <vt:lpwstr>Standard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c1fe98d7-bcb2-4119-9a3a-73d933c8d7b1</vt:lpwstr>
  </property>
  <property fmtid="{D5CDD505-2E9C-101B-9397-08002B2CF9AE}" pid="8" name="MSIP_Label_8ffbc0b8-e97b-47d1-beac-cb0955d66f3b_ContentBits">
    <vt:lpwstr>2</vt:lpwstr>
  </property>
  <property fmtid="{D5CDD505-2E9C-101B-9397-08002B2CF9AE}" pid="9" name="MSIP_Label_619ffa58-9d1c-42f8-b0e6-79cea428c945_Enabled">
    <vt:lpwstr>true</vt:lpwstr>
  </property>
  <property fmtid="{D5CDD505-2E9C-101B-9397-08002B2CF9AE}" pid="10" name="MSIP_Label_619ffa58-9d1c-42f8-b0e6-79cea428c945_SetDate">
    <vt:lpwstr>2023-01-31T16:06:08Z</vt:lpwstr>
  </property>
  <property fmtid="{D5CDD505-2E9C-101B-9397-08002B2CF9AE}" pid="11" name="MSIP_Label_619ffa58-9d1c-42f8-b0e6-79cea428c945_Method">
    <vt:lpwstr>Privileged</vt:lpwstr>
  </property>
  <property fmtid="{D5CDD505-2E9C-101B-9397-08002B2CF9AE}" pid="12" name="MSIP_Label_619ffa58-9d1c-42f8-b0e6-79cea428c945_Name">
    <vt:lpwstr>External</vt:lpwstr>
  </property>
  <property fmtid="{D5CDD505-2E9C-101B-9397-08002B2CF9AE}" pid="13" name="MSIP_Label_619ffa58-9d1c-42f8-b0e6-79cea428c945_SiteId">
    <vt:lpwstr>8b87af7d-8647-4dc7-8df4-5f69a2011bb5</vt:lpwstr>
  </property>
  <property fmtid="{D5CDD505-2E9C-101B-9397-08002B2CF9AE}" pid="14" name="MSIP_Label_619ffa58-9d1c-42f8-b0e6-79cea428c945_ActionId">
    <vt:lpwstr>295e3801-0b06-4808-9c75-616a3a531e01</vt:lpwstr>
  </property>
  <property fmtid="{D5CDD505-2E9C-101B-9397-08002B2CF9AE}" pid="15" name="MSIP_Label_619ffa58-9d1c-42f8-b0e6-79cea428c945_ContentBits">
    <vt:lpwstr>0</vt:lpwstr>
  </property>
</Properties>
</file>